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6375" windowHeight="960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<sst xmlns="http://schemas.openxmlformats.org/spreadsheetml/2006/main" count="57" uniqueCount="56">
  <si>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</si>
  <si>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</si>
  <si>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</si>
  <si>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</si>
  <si>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</si>
  <si>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</si>
  <si>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</si>
  <si>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</si>
  <si>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</si>
  <si>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</si>
  <si>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</si>
  <si>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</si>
  <si>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</si>
  <si>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</si>
  <si>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</si>
  <si>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</si>
  <si>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</si>
  <si>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</si>
  <si>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</si>
  <si>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</si>
  <si>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</si>
  <si>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</si>
  <si>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</si>
  <si>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</si>
  <si>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</si>
  <si>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</si>
  <si>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</si>
  <si>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</si>
  <si>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</si>
  <si>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</si>
  <si>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</si>
  <si>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</si>
  <si>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</si>
  <si>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</si>
  <si>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</si>
  <si>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</si>
  <si>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</si>
  <si>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</si>
  <si>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</si>
  <si>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</si>
  <si>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</si>
  <si>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</si>
  <si>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</si>
  <si>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</si>
  <si>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</si>
  <si>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</si>
  <si>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</si>
  <si>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</si>
  <si>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</si>
  <si>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</si>
  <si>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</si>
  <si>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</si>
  <si>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</si>
  <si>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</si>
  <si>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9а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</si>
  <si>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Смена остекления оконных рам МОП – 4шт/1.53 м2
- Ремонт металлических дверей подвала – 1 шт
- Ремонт м/панельных швов с а/вышки – кв. 4,25,42,69,71 72,74,79,82 – 85 п.м.
- Ремонт  примыкания козырьков 5-х этажей, кв.12.13 -     2шт/6м2
- Ремонт м/панельных швов 1-го этажа , кв.1 – 22 п.м.
- Ремонт придомового оборудования – 2 шт
- Ремонт детского оборудования – 7 шт
- Окраска детского оборудования – 50 м2
</t>
    </r>
    <r>
      <rPr>
        <b/>
        <sz val="10"/>
        <rFont val="Times New Roman"/>
        <family val="1"/>
      </rPr>
      <t>3. Содержание и обслуживание энергооборудования, в т.ч.:</t>
    </r>
    <r>
      <rPr>
        <sz val="10"/>
        <rFont val="Times New Roman"/>
        <family val="1"/>
      </rPr>
      <t xml:space="preserve">
- установка таймера времени на наружное освещение - 2шт
</t>
    </r>
    <r>
      <rPr>
        <b/>
        <sz val="10"/>
        <rFont val="Times New Roman"/>
        <family val="1"/>
      </rPr>
      <t>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</si>
</sst>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B20" sqref="B20:B21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875" style="5" customWidth="1"/>
    <col min="4" max="4" width="12.00390625" style="5" bestFit="1" customWidth="1"/>
    <col min="5" max="5" width="11.125" style="5" customWidth="1"/>
    <col min="6" max="6" width="13.625" style="5" customWidth="1"/>
    <col min="7" max="7" width="45.1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1.75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4" t="s">
        <v>28</v>
      </c>
      <c r="B3" s="45"/>
      <c r="C3" s="45"/>
      <c r="D3" s="45"/>
      <c r="E3" s="45"/>
      <c r="F3" s="45"/>
      <c r="G3" s="45"/>
      <c r="H3" s="45"/>
      <c r="I3" s="46"/>
    </row>
    <row r="4" spans="1:9" ht="21" customHeight="1">
      <c r="A4" s="7">
        <v>1</v>
      </c>
      <c r="B4" s="47" t="s">
        <v>23</v>
      </c>
      <c r="C4" s="48"/>
      <c r="D4" s="48"/>
      <c r="E4" s="48"/>
      <c r="F4" s="48"/>
      <c r="G4" s="20"/>
      <c r="H4" s="49">
        <v>1985</v>
      </c>
      <c r="I4" s="50"/>
    </row>
    <row r="5" spans="1:9" ht="21" customHeight="1">
      <c r="A5" s="7">
        <v>2</v>
      </c>
      <c r="B5" s="47" t="s">
        <v>20</v>
      </c>
      <c r="C5" s="48"/>
      <c r="D5" s="48"/>
      <c r="E5" s="48"/>
      <c r="F5" s="48"/>
      <c r="G5" s="20"/>
      <c r="H5" s="49">
        <v>5</v>
      </c>
      <c r="I5" s="50"/>
    </row>
    <row r="6" spans="1:9" ht="21" customHeight="1">
      <c r="A6" s="7">
        <v>3</v>
      </c>
      <c r="B6" s="47" t="s">
        <v>21</v>
      </c>
      <c r="C6" s="48"/>
      <c r="D6" s="48"/>
      <c r="E6" s="48"/>
      <c r="F6" s="48"/>
      <c r="G6" s="20"/>
      <c r="H6" s="49">
        <v>6</v>
      </c>
      <c r="I6" s="50"/>
    </row>
    <row r="7" spans="1:9" ht="21" customHeight="1">
      <c r="A7" s="7">
        <v>4</v>
      </c>
      <c r="B7" s="47" t="s">
        <v>22</v>
      </c>
      <c r="C7" s="48"/>
      <c r="D7" s="48"/>
      <c r="E7" s="48"/>
      <c r="F7" s="48"/>
      <c r="G7" s="20"/>
      <c r="H7" s="49">
        <v>88</v>
      </c>
      <c r="I7" s="50"/>
    </row>
    <row r="8" spans="1:9" ht="21" customHeight="1">
      <c r="A8" s="7">
        <v>5</v>
      </c>
      <c r="B8" s="47" t="s">
        <v>24</v>
      </c>
      <c r="C8" s="48"/>
      <c r="D8" s="48"/>
      <c r="E8" s="48"/>
      <c r="F8" s="48"/>
      <c r="G8" s="20"/>
      <c r="H8" s="41">
        <f>H9+H10</f>
        <v>4920.599999999999</v>
      </c>
      <c r="I8" s="42"/>
    </row>
    <row r="9" spans="1:9" ht="21" customHeight="1">
      <c r="A9" s="7">
        <v>6</v>
      </c>
      <c r="B9" s="47" t="s">
        <v>25</v>
      </c>
      <c r="C9" s="48"/>
      <c r="D9" s="48"/>
      <c r="E9" s="48"/>
      <c r="F9" s="48"/>
      <c r="G9" s="20"/>
      <c r="H9" s="41">
        <v>4301.4</v>
      </c>
      <c r="I9" s="42"/>
    </row>
    <row r="10" spans="1:9" ht="19.5" customHeight="1">
      <c r="A10" s="7">
        <v>7</v>
      </c>
      <c r="B10" s="40" t="s">
        <v>26</v>
      </c>
      <c r="C10" s="40"/>
      <c r="D10" s="40"/>
      <c r="E10" s="40"/>
      <c r="F10" s="40"/>
      <c r="G10" s="40"/>
      <c r="H10" s="41">
        <v>619.2</v>
      </c>
      <c r="I10" s="42"/>
    </row>
    <row r="11" spans="1:9" ht="21" customHeight="1">
      <c r="A11" s="7">
        <v>8</v>
      </c>
      <c r="B11" s="40" t="s">
        <v>27</v>
      </c>
      <c r="C11" s="40"/>
      <c r="D11" s="40"/>
      <c r="E11" s="40"/>
      <c r="F11" s="40"/>
      <c r="G11" s="40"/>
      <c r="H11" s="41">
        <v>5535</v>
      </c>
      <c r="I11" s="42"/>
    </row>
    <row r="12" spans="1:9" ht="14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 customHeight="1">
      <c r="A13" s="44" t="s">
        <v>29</v>
      </c>
      <c r="B13" s="45"/>
      <c r="C13" s="45"/>
      <c r="D13" s="45"/>
      <c r="E13" s="45"/>
      <c r="F13" s="45"/>
      <c r="G13" s="45"/>
      <c r="H13" s="45"/>
      <c r="I13" s="46"/>
    </row>
    <row r="14" spans="1:9" ht="21" customHeight="1">
      <c r="A14" s="34" t="s">
        <v>53</v>
      </c>
      <c r="B14" s="35"/>
      <c r="C14" s="35"/>
      <c r="D14" s="35"/>
      <c r="E14" s="35"/>
      <c r="F14" s="35"/>
      <c r="G14" s="35"/>
      <c r="H14" s="35"/>
      <c r="I14" s="36"/>
    </row>
    <row r="15" spans="1:9" ht="12.75" customHeight="1">
      <c r="A15" s="30" t="s">
        <v>3</v>
      </c>
      <c r="B15" s="30" t="s">
        <v>31</v>
      </c>
      <c r="C15" s="37" t="s">
        <v>0</v>
      </c>
      <c r="D15" s="38"/>
      <c r="E15" s="38"/>
      <c r="F15" s="39"/>
      <c r="G15" s="37" t="s">
        <v>2</v>
      </c>
      <c r="H15" s="39"/>
      <c r="I15" s="30" t="s">
        <v>32</v>
      </c>
    </row>
    <row r="16" spans="1:9" ht="80.25" customHeight="1">
      <c r="A16" s="31"/>
      <c r="B16" s="3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-2.46039</v>
      </c>
      <c r="C19" s="8" t="s">
        <v>4</v>
      </c>
      <c r="D19" s="13">
        <v>22.83871</v>
      </c>
      <c r="E19" s="13">
        <v>21.83079</v>
      </c>
      <c r="F19" s="13"/>
      <c r="G19" s="21" t="s">
        <v>43</v>
      </c>
      <c r="H19" s="13">
        <f>E19</f>
        <v>21.83079</v>
      </c>
      <c r="I19" s="13">
        <f>B19-D19+E19</f>
        <v>-3.468309999999999</v>
      </c>
    </row>
    <row r="20" spans="1:9" ht="118.5" customHeight="1">
      <c r="A20" s="30" t="s">
        <v>12</v>
      </c>
      <c r="B20" s="23">
        <v>-52.25276</v>
      </c>
      <c r="C20" s="32" t="s">
        <v>50</v>
      </c>
      <c r="D20" s="23">
        <v>485.03933</v>
      </c>
      <c r="E20" s="23">
        <v>463.63338</v>
      </c>
      <c r="F20" s="23"/>
      <c r="G20" s="28" t="s">
        <v>55</v>
      </c>
      <c r="H20" s="23">
        <f>E20</f>
        <v>463.63338</v>
      </c>
      <c r="I20" s="23">
        <f>B20-D20+E20</f>
        <v>-73.65871000000004</v>
      </c>
    </row>
    <row r="21" spans="1:9" ht="162" customHeight="1">
      <c r="A21" s="31"/>
      <c r="B21" s="24"/>
      <c r="C21" s="33"/>
      <c r="D21" s="24"/>
      <c r="E21" s="24"/>
      <c r="F21" s="24"/>
      <c r="G21" s="29"/>
      <c r="H21" s="24"/>
      <c r="I21" s="24"/>
    </row>
    <row r="22" spans="1:9" ht="27" customHeight="1">
      <c r="A22" s="10"/>
      <c r="B22" s="11">
        <f>SUM(B19:B21)</f>
        <v>-54.71315</v>
      </c>
      <c r="C22" s="12" t="s">
        <v>6</v>
      </c>
      <c r="D22" s="11">
        <f>SUM(D19:D21)</f>
        <v>507.87804</v>
      </c>
      <c r="E22" s="11">
        <f>SUM(E19:E21)</f>
        <v>485.46416999999997</v>
      </c>
      <c r="F22" s="11"/>
      <c r="G22" s="1"/>
      <c r="H22" s="11">
        <f>SUM(H19:H20)</f>
        <v>485.46416999999997</v>
      </c>
      <c r="I22" s="11">
        <f>SUM(I19:I21)</f>
        <v>-77.12702000000004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-55.53564</v>
      </c>
      <c r="C24" s="8" t="s">
        <v>9</v>
      </c>
      <c r="D24" s="13">
        <v>515.5129</v>
      </c>
      <c r="E24" s="13">
        <v>492.76208</v>
      </c>
      <c r="F24" s="13"/>
      <c r="G24" s="22" t="s">
        <v>44</v>
      </c>
      <c r="H24" s="13">
        <f>E24</f>
        <v>492.76208</v>
      </c>
      <c r="I24" s="13">
        <f>B24-D24+E24</f>
        <v>-78.28645999999998</v>
      </c>
    </row>
    <row r="25" spans="1:9" ht="27" customHeight="1">
      <c r="A25" s="14" t="s">
        <v>15</v>
      </c>
      <c r="B25" s="13">
        <v>-19.91206</v>
      </c>
      <c r="C25" s="8" t="s">
        <v>10</v>
      </c>
      <c r="D25" s="13">
        <v>184.83491</v>
      </c>
      <c r="E25" s="13">
        <v>176.6777</v>
      </c>
      <c r="F25" s="13"/>
      <c r="G25" s="22" t="s">
        <v>45</v>
      </c>
      <c r="H25" s="13">
        <f>E25</f>
        <v>176.6777</v>
      </c>
      <c r="I25" s="13">
        <f>B25-D25+E25</f>
        <v>-28.069270000000017</v>
      </c>
    </row>
    <row r="26" spans="1:9" ht="27" customHeight="1">
      <c r="A26" s="14" t="s">
        <v>16</v>
      </c>
      <c r="B26" s="13">
        <v>-11.20176</v>
      </c>
      <c r="C26" s="8" t="s">
        <v>30</v>
      </c>
      <c r="D26" s="13">
        <v>103.981</v>
      </c>
      <c r="E26" s="13">
        <v>99.39207</v>
      </c>
      <c r="F26" s="13"/>
      <c r="G26" s="22" t="s">
        <v>46</v>
      </c>
      <c r="H26" s="13">
        <f>E26</f>
        <v>99.39207</v>
      </c>
      <c r="I26" s="13">
        <f>B26-D26+E26</f>
        <v>-15.790689999999998</v>
      </c>
    </row>
    <row r="27" spans="1:9" ht="27" customHeight="1">
      <c r="A27" s="7" t="s">
        <v>17</v>
      </c>
      <c r="B27" s="13">
        <v>-7.73524</v>
      </c>
      <c r="C27" s="8" t="s">
        <v>8</v>
      </c>
      <c r="D27" s="13">
        <v>71.80282</v>
      </c>
      <c r="E27" s="13">
        <v>68.63399</v>
      </c>
      <c r="F27" s="13"/>
      <c r="G27" s="22" t="s">
        <v>47</v>
      </c>
      <c r="H27" s="13">
        <f>E27</f>
        <v>68.63399</v>
      </c>
      <c r="I27" s="13">
        <f>B27-D27+E27</f>
        <v>-10.904070000000004</v>
      </c>
    </row>
    <row r="28" spans="1:9" ht="27" customHeight="1">
      <c r="A28" s="7" t="s">
        <v>36</v>
      </c>
      <c r="B28" s="13">
        <v>-1.65994</v>
      </c>
      <c r="C28" s="8" t="s">
        <v>37</v>
      </c>
      <c r="D28" s="13">
        <v>15.40845</v>
      </c>
      <c r="E28" s="13">
        <v>14.72844</v>
      </c>
      <c r="F28" s="13"/>
      <c r="G28" s="22" t="s">
        <v>48</v>
      </c>
      <c r="H28" s="13">
        <f>E28</f>
        <v>14.72844</v>
      </c>
      <c r="I28" s="13">
        <f>B28-D28+E28</f>
        <v>-2.33995</v>
      </c>
    </row>
    <row r="29" spans="1:9" ht="27" customHeight="1">
      <c r="A29" s="10"/>
      <c r="B29" s="11">
        <f>SUM(B24:B28)</f>
        <v>-96.04464000000002</v>
      </c>
      <c r="C29" s="12" t="s">
        <v>13</v>
      </c>
      <c r="D29" s="11">
        <f>SUM(D24:D28)</f>
        <v>891.54008</v>
      </c>
      <c r="E29" s="11">
        <f>SUM(E24:E28)</f>
        <v>852.19428</v>
      </c>
      <c r="F29" s="11"/>
      <c r="G29" s="2"/>
      <c r="H29" s="11">
        <f>SUM(H24:H28)</f>
        <v>852.19428</v>
      </c>
      <c r="I29" s="11">
        <f>SUM(I24:I28)</f>
        <v>-135.39043999999998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5.5" customHeight="1">
      <c r="A32" s="7" t="s">
        <v>52</v>
      </c>
      <c r="B32" s="13">
        <v>-1.48823</v>
      </c>
      <c r="C32" s="8" t="s">
        <v>40</v>
      </c>
      <c r="D32" s="13">
        <v>13.8146</v>
      </c>
      <c r="E32" s="13">
        <v>13.20493</v>
      </c>
      <c r="F32" s="13"/>
      <c r="G32" s="3"/>
      <c r="H32" s="13">
        <f>E32</f>
        <v>13.20493</v>
      </c>
      <c r="I32" s="13">
        <f>B32-D32+E32</f>
        <v>-2.097900000000001</v>
      </c>
    </row>
    <row r="33" spans="1:9" s="18" customFormat="1" ht="25.5" customHeight="1">
      <c r="A33" s="10"/>
      <c r="B33" s="11">
        <f>SUM(B31:B32)</f>
        <v>-1.48823</v>
      </c>
      <c r="C33" s="12" t="s">
        <v>41</v>
      </c>
      <c r="D33" s="11">
        <f>SUM(D31:D32)</f>
        <v>13.8146</v>
      </c>
      <c r="E33" s="11">
        <f>SUM(E31:E32)</f>
        <v>13.20493</v>
      </c>
      <c r="F33" s="11"/>
      <c r="G33" s="2"/>
      <c r="H33" s="11">
        <f>SUM(H31:H32)</f>
        <v>13.20493</v>
      </c>
      <c r="I33" s="11">
        <f>SUM(I31:I32)</f>
        <v>-2.097900000000001</v>
      </c>
    </row>
    <row r="34" spans="1:9" ht="27" customHeight="1">
      <c r="A34" s="19"/>
      <c r="B34" s="11">
        <f>SUM(B22,B29,B33)</f>
        <v>-152.24602</v>
      </c>
      <c r="C34" s="12" t="s">
        <v>19</v>
      </c>
      <c r="D34" s="11">
        <f>SUM(D22,D29,D33)</f>
        <v>1413.23272</v>
      </c>
      <c r="E34" s="11">
        <f>SUM(E22,E29,E33)</f>
        <v>1350.86338</v>
      </c>
      <c r="F34" s="11"/>
      <c r="G34" s="2"/>
      <c r="H34" s="11">
        <f>SUM(H22,H29,H33)</f>
        <v>1350.86338</v>
      </c>
      <c r="I34" s="11">
        <f>SUM(I22,I29,I33)</f>
        <v>-214.61536000000004</v>
      </c>
    </row>
    <row r="35" spans="1:9" ht="28.5">
      <c r="A35" s="19"/>
      <c r="B35" s="11"/>
      <c r="C35" s="12" t="s">
        <v>42</v>
      </c>
      <c r="D35" s="25">
        <f>E34+F34-D34</f>
        <v>-62.369339999999966</v>
      </c>
      <c r="E35" s="26"/>
      <c r="F35" s="27"/>
      <c r="G35" s="2"/>
      <c r="H35" s="15"/>
      <c r="I35" s="11"/>
    </row>
    <row r="36" spans="1:9" ht="42" customHeight="1">
      <c r="A36" s="10">
        <v>4</v>
      </c>
      <c r="B36" s="11">
        <v>26.66111</v>
      </c>
      <c r="C36" s="12" t="s">
        <v>18</v>
      </c>
      <c r="D36" s="11">
        <v>48.78244</v>
      </c>
      <c r="E36" s="11">
        <v>46.62956</v>
      </c>
      <c r="F36" s="11"/>
      <c r="G36" s="2"/>
      <c r="H36" s="15"/>
      <c r="I36" s="11">
        <f>B36+E36+F36-H36</f>
        <v>73.29067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2010-11-20T11:15:14Z</cp:lastPrinted>
  <dcterms:created xsi:type="dcterms:W3CDTF">2010-04-01T07:27:06Z</dcterms:created>
  <dcterms:modified xsi:type="dcterms:W3CDTF">2010-12-10T03:16:06Z</dcterms:modified>
  <cp:category/>
  <cp:version/>
  <cp:contentType/>
  <cp:contentStatus/>
</cp:coreProperties>
</file>